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9878519-1D4F-44EE-AF32-68FBD08BB29B}" xr6:coauthVersionLast="45" xr6:coauthVersionMax="45" xr10:uidLastSave="{00000000-0000-0000-0000-000000000000}"/>
  <bookViews>
    <workbookView xWindow="2730" yWindow="825" windowWidth="24525" windowHeight="1537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G195" i="1"/>
  <c r="F195" i="1"/>
  <c r="L195" i="1"/>
  <c r="G176" i="1"/>
  <c r="F176" i="1"/>
  <c r="L176" i="1"/>
  <c r="J176" i="1"/>
  <c r="H176" i="1"/>
  <c r="L157" i="1"/>
  <c r="F157" i="1"/>
  <c r="G157" i="1"/>
  <c r="J157" i="1"/>
  <c r="G138" i="1"/>
  <c r="F138" i="1"/>
  <c r="L138" i="1"/>
  <c r="H138" i="1"/>
  <c r="L119" i="1"/>
  <c r="J119" i="1"/>
  <c r="H119" i="1"/>
  <c r="G119" i="1"/>
  <c r="F119" i="1"/>
  <c r="I100" i="1"/>
  <c r="G100" i="1"/>
  <c r="L100" i="1"/>
  <c r="J100" i="1"/>
  <c r="F100" i="1"/>
  <c r="F81" i="1"/>
  <c r="I81" i="1"/>
  <c r="G81" i="1"/>
  <c r="L81" i="1"/>
  <c r="H81" i="1"/>
  <c r="H195" i="1"/>
  <c r="H157" i="1"/>
  <c r="H100" i="1"/>
  <c r="L62" i="1"/>
  <c r="H62" i="1"/>
  <c r="G62" i="1"/>
  <c r="F62" i="1"/>
  <c r="J195" i="1"/>
  <c r="J138" i="1"/>
  <c r="J81" i="1"/>
  <c r="J62" i="1"/>
  <c r="I43" i="1"/>
  <c r="J43" i="1"/>
  <c r="L43" i="1"/>
  <c r="H43" i="1"/>
  <c r="G43" i="1"/>
  <c r="F43" i="1"/>
  <c r="I24" i="1"/>
  <c r="L24" i="1"/>
  <c r="H24" i="1"/>
  <c r="J24" i="1"/>
  <c r="G24" i="1"/>
  <c r="F24" i="1"/>
  <c r="I196" i="1" l="1"/>
  <c r="J196" i="1"/>
  <c r="H196" i="1"/>
  <c r="G196" i="1"/>
  <c r="L196" i="1"/>
  <c r="F196" i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<sst xmlns="http://schemas.openxmlformats.org/spreadsheetml/2006/main" count="308" uniqueCount="120">
  <si>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</si>
  <si>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</si>
  <si>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</si>
  <si>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</si>
  <si>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</si>
  <si>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</si>
  <si>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</si>
  <si>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</si>
  <si>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</si>
  <si>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</si>
  <si>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</si>
  <si>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</si>
  <si>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</si>
  <si>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</si>
  <si>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</si>
  <si>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</si>
  <si>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</si>
  <si>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</si>
  <si>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</si>
  <si>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</si>
  <si>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</si>
  <si>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</si>
  <si>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</si>
  <si>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</si>
  <si>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</si>
  <si>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</si>
  <si>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</si>
  <si>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</si>
  <si>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</si>
  <si>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</si>
  <si>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</si>
  <si>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</si>
  <si>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</si>
  <si>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</si>
  <si>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</si>
  <si>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</si>
  <si>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</si>
  <si>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</si>
  <si>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</si>
  <si>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</si>
  <si>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капусты</t>
  </si>
  <si>
    <t>П00035</t>
  </si>
  <si>
    <t>П00099</t>
  </si>
  <si>
    <t>П00134</t>
  </si>
  <si>
    <t>какао с молоком</t>
  </si>
  <si>
    <t>П00433</t>
  </si>
  <si>
    <t>хлеб пшеничный</t>
  </si>
  <si>
    <t>соус томатный</t>
  </si>
  <si>
    <t>Ф00553</t>
  </si>
  <si>
    <t>салат из моркови с сахаром</t>
  </si>
  <si>
    <t>Ф00052</t>
  </si>
  <si>
    <t>суп из овощей</t>
  </si>
  <si>
    <t>П00095</t>
  </si>
  <si>
    <t>П00259</t>
  </si>
  <si>
    <t>П00331</t>
  </si>
  <si>
    <t>П00402</t>
  </si>
  <si>
    <t>салат из кукурузы консервированной</t>
  </si>
  <si>
    <t>Ф00019</t>
  </si>
  <si>
    <t>суп картофельный с курицей</t>
  </si>
  <si>
    <t>П00092</t>
  </si>
  <si>
    <t>плов из курицы</t>
  </si>
  <si>
    <t>П00311</t>
  </si>
  <si>
    <t>чай с лимоном</t>
  </si>
  <si>
    <t>салат из помидор и огурцов</t>
  </si>
  <si>
    <t>П00023</t>
  </si>
  <si>
    <t>гуляш из курицы</t>
  </si>
  <si>
    <t>макаронные изделия отварные</t>
  </si>
  <si>
    <t>суп гороховый с курицей</t>
  </si>
  <si>
    <t>картофель и овощи, тушеные в соусе</t>
  </si>
  <si>
    <t>хлеб ржаной</t>
  </si>
  <si>
    <t>компот из смеси сухофруктов</t>
  </si>
  <si>
    <t xml:space="preserve">борщ с капустой, картофелем и курицей </t>
  </si>
  <si>
    <t>П00076</t>
  </si>
  <si>
    <t>салат витаминный</t>
  </si>
  <si>
    <t>П00041</t>
  </si>
  <si>
    <t>суп крестьянский с крупой</t>
  </si>
  <si>
    <t>П00094</t>
  </si>
  <si>
    <t>биточки из курицы</t>
  </si>
  <si>
    <t>П00315</t>
  </si>
  <si>
    <t>горох отварной</t>
  </si>
  <si>
    <t>П00329</t>
  </si>
  <si>
    <t>П00430</t>
  </si>
  <si>
    <t>чай с сахаром</t>
  </si>
  <si>
    <t>салат свеколка</t>
  </si>
  <si>
    <t>П00050</t>
  </si>
  <si>
    <t>П00097</t>
  </si>
  <si>
    <t>напиток апельсиновый</t>
  </si>
  <si>
    <t>П00436</t>
  </si>
  <si>
    <t>суп картофельный с мясными фрикадельками</t>
  </si>
  <si>
    <t>салат "Школьные годы"</t>
  </si>
  <si>
    <t>П00029</t>
  </si>
  <si>
    <t>суп картофельный с мучными клецками</t>
  </si>
  <si>
    <t>Ф00114</t>
  </si>
  <si>
    <t>Рыба жареная</t>
  </si>
  <si>
    <t>Ф00230</t>
  </si>
  <si>
    <t>каша пшенная</t>
  </si>
  <si>
    <t>Ф00171</t>
  </si>
  <si>
    <t>компот из яблок</t>
  </si>
  <si>
    <t>Ф00588</t>
  </si>
  <si>
    <t>винегрет овощной</t>
  </si>
  <si>
    <t>Ф00058</t>
  </si>
  <si>
    <t>рассольник ленинградский с курицей</t>
  </si>
  <si>
    <t>Ф00096</t>
  </si>
  <si>
    <t>суп картофельный с макаронами и курицей</t>
  </si>
  <si>
    <t>П00100</t>
  </si>
  <si>
    <t>салат степной из разных овощей</t>
  </si>
  <si>
    <t>П00030</t>
  </si>
  <si>
    <t>щи из капусты с картофелем</t>
  </si>
  <si>
    <t>П00084</t>
  </si>
  <si>
    <t>МБОУ Старокармыжская СОШ</t>
  </si>
  <si>
    <t>яблоки</t>
  </si>
  <si>
    <t>Ф00570</t>
  </si>
  <si>
    <t>П00431</t>
  </si>
  <si>
    <t>пюре картофельное</t>
  </si>
  <si>
    <t>П00335</t>
  </si>
  <si>
    <t>котлеты рубленные из птицы</t>
  </si>
  <si>
    <t>каша гречневая рассыпчатая</t>
  </si>
  <si>
    <t>фрикадельки мясные в соусе</t>
  </si>
  <si>
    <t>Ф00462</t>
  </si>
  <si>
    <t>Яковлева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</si>
</sst>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selection activeCell="G20" sqref="G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1.6</v>
      </c>
      <c r="H14" s="43">
        <v>5.0999999999999996</v>
      </c>
      <c r="I14" s="43">
        <v>6.9</v>
      </c>
      <c r="J14" s="43">
        <v>80</v>
      </c>
      <c r="K14" s="44" t="s">
        <v>41</v>
      </c>
      <c r="L14" s="43">
        <v>5.97</v>
      </c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8.6</v>
      </c>
      <c r="H15" s="43">
        <v>6.7</v>
      </c>
      <c r="I15" s="43">
        <v>18.5</v>
      </c>
      <c r="J15" s="43">
        <v>169</v>
      </c>
      <c r="K15" s="44" t="s">
        <v>42</v>
      </c>
      <c r="L15" s="43">
        <v>25.23</v>
      </c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200</v>
      </c>
      <c r="G16" s="43">
        <v>5</v>
      </c>
      <c r="H16" s="43">
        <v>14</v>
      </c>
      <c r="I16" s="43">
        <v>29</v>
      </c>
      <c r="J16" s="43">
        <v>262</v>
      </c>
      <c r="K16" s="44" t="s">
        <v>43</v>
      </c>
      <c r="L16" s="43">
        <v>11.98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207</v>
      </c>
      <c r="G18" s="43">
        <v>0.3</v>
      </c>
      <c r="H18" s="43">
        <v>0.1</v>
      </c>
      <c r="I18" s="43">
        <v>15.2</v>
      </c>
      <c r="J18" s="43">
        <v>62</v>
      </c>
      <c r="K18" s="44" t="s">
        <v>112</v>
      </c>
      <c r="L18" s="43">
        <v>4.8499999999999996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5.52</v>
      </c>
      <c r="H19" s="43">
        <v>1.04</v>
      </c>
      <c r="I19" s="43">
        <v>24.05</v>
      </c>
      <c r="J19" s="43">
        <v>127</v>
      </c>
      <c r="K19" s="44">
        <v>8</v>
      </c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42" t="s">
        <v>69</v>
      </c>
      <c r="F20" s="43">
        <v>60</v>
      </c>
      <c r="G20" s="43">
        <v>3.96</v>
      </c>
      <c r="H20" s="43">
        <v>0.72</v>
      </c>
      <c r="I20" s="43">
        <v>20.46</v>
      </c>
      <c r="J20" s="43">
        <v>104</v>
      </c>
      <c r="K20" s="44">
        <v>7</v>
      </c>
      <c r="L20" s="43">
        <v>4.3</v>
      </c>
    </row>
    <row r="21" spans="1:12" ht="15" x14ac:dyDescent="0.25">
      <c r="A21" s="23"/>
      <c r="B21" s="15"/>
      <c r="C21" s="11"/>
      <c r="D21" s="6"/>
      <c r="E21" s="42" t="s">
        <v>47</v>
      </c>
      <c r="F21" s="43">
        <v>30</v>
      </c>
      <c r="G21" s="43">
        <v>0.35</v>
      </c>
      <c r="H21" s="43">
        <v>1.26</v>
      </c>
      <c r="I21" s="43">
        <v>2.41</v>
      </c>
      <c r="J21" s="43">
        <v>22</v>
      </c>
      <c r="K21" s="44" t="s">
        <v>48</v>
      </c>
      <c r="L21" s="43">
        <v>4.47</v>
      </c>
    </row>
    <row r="22" spans="1:12" ht="15" x14ac:dyDescent="0.25">
      <c r="A22" s="23"/>
      <c r="B22" s="15"/>
      <c r="C22" s="11"/>
      <c r="D22" s="6" t="s">
        <v>24</v>
      </c>
      <c r="E22" s="42" t="s">
        <v>110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44</v>
      </c>
      <c r="K22" s="44" t="s">
        <v>111</v>
      </c>
      <c r="L22" s="43">
        <v>14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997</v>
      </c>
      <c r="G23" s="19">
        <f t="shared" ref="G23:J23" si="2">SUM(G14:G22)</f>
        <v>25.73</v>
      </c>
      <c r="H23" s="19">
        <f t="shared" si="2"/>
        <v>29.32</v>
      </c>
      <c r="I23" s="19">
        <f t="shared" si="2"/>
        <v>126.31999999999998</v>
      </c>
      <c r="J23" s="19">
        <f t="shared" si="2"/>
        <v>870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997</v>
      </c>
      <c r="G24" s="32">
        <f t="shared" ref="G24:J24" si="4">G13+G23</f>
        <v>25.73</v>
      </c>
      <c r="H24" s="32">
        <f t="shared" si="4"/>
        <v>29.32</v>
      </c>
      <c r="I24" s="32">
        <f t="shared" si="4"/>
        <v>126.31999999999998</v>
      </c>
      <c r="J24" s="32">
        <f t="shared" si="4"/>
        <v>870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1.25</v>
      </c>
      <c r="H33" s="43">
        <v>0.1</v>
      </c>
      <c r="I33" s="43">
        <v>11.61</v>
      </c>
      <c r="J33" s="43">
        <v>52</v>
      </c>
      <c r="K33" s="44" t="s">
        <v>50</v>
      </c>
      <c r="L33" s="43">
        <v>5.42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2.2000000000000002</v>
      </c>
      <c r="H34" s="43">
        <v>6.15</v>
      </c>
      <c r="I34" s="43">
        <v>11.61</v>
      </c>
      <c r="J34" s="43">
        <v>111</v>
      </c>
      <c r="K34" s="44" t="s">
        <v>52</v>
      </c>
      <c r="L34" s="43">
        <v>11.3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15.7</v>
      </c>
      <c r="H35" s="43">
        <v>15.9</v>
      </c>
      <c r="I35" s="43">
        <v>3.1</v>
      </c>
      <c r="J35" s="43">
        <v>218</v>
      </c>
      <c r="K35" s="44" t="s">
        <v>53</v>
      </c>
      <c r="L35" s="43">
        <v>35.26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200</v>
      </c>
      <c r="G36" s="43">
        <v>7.3</v>
      </c>
      <c r="H36" s="43">
        <v>6.4</v>
      </c>
      <c r="I36" s="43">
        <v>41.7</v>
      </c>
      <c r="J36" s="43">
        <v>255</v>
      </c>
      <c r="K36" s="44" t="s">
        <v>54</v>
      </c>
      <c r="L36" s="43">
        <v>9.26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0.6</v>
      </c>
      <c r="H37" s="43">
        <v>0.1</v>
      </c>
      <c r="I37" s="43">
        <v>31.7</v>
      </c>
      <c r="J37" s="43">
        <v>131</v>
      </c>
      <c r="K37" s="44" t="s">
        <v>55</v>
      </c>
      <c r="L37" s="43">
        <v>5.26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5.52</v>
      </c>
      <c r="H38" s="43">
        <v>1.04</v>
      </c>
      <c r="I38" s="43">
        <v>24.05</v>
      </c>
      <c r="J38" s="43">
        <v>127</v>
      </c>
      <c r="K38" s="44">
        <v>8</v>
      </c>
      <c r="L38" s="43">
        <v>4.2</v>
      </c>
    </row>
    <row r="39" spans="1:12" ht="15" x14ac:dyDescent="0.25">
      <c r="A39" s="14"/>
      <c r="B39" s="15"/>
      <c r="C39" s="11"/>
      <c r="D39" s="7" t="s">
        <v>32</v>
      </c>
      <c r="E39" s="42" t="s">
        <v>69</v>
      </c>
      <c r="F39" s="43">
        <v>60</v>
      </c>
      <c r="G39" s="43">
        <v>3.96</v>
      </c>
      <c r="H39" s="43">
        <v>0.72</v>
      </c>
      <c r="I39" s="43">
        <v>20.46</v>
      </c>
      <c r="J39" s="43">
        <v>104</v>
      </c>
      <c r="K39" s="44">
        <v>7</v>
      </c>
      <c r="L39" s="43">
        <v>4.3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36.53</v>
      </c>
      <c r="H42" s="19">
        <f t="shared" ref="H42" si="11">SUM(H33:H41)</f>
        <v>30.409999999999997</v>
      </c>
      <c r="I42" s="19">
        <f t="shared" ref="I42" si="12">SUM(I33:I41)</f>
        <v>144.23000000000002</v>
      </c>
      <c r="J42" s="19">
        <f t="shared" ref="J42:L42" si="13">SUM(J33:J41)</f>
        <v>998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960</v>
      </c>
      <c r="G43" s="32">
        <f t="shared" ref="G43" si="14">G32+G42</f>
        <v>36.53</v>
      </c>
      <c r="H43" s="32">
        <f t="shared" ref="H43" si="15">H32+H42</f>
        <v>30.409999999999997</v>
      </c>
      <c r="I43" s="32">
        <f t="shared" ref="I43" si="16">I32+I42</f>
        <v>144.23000000000002</v>
      </c>
      <c r="J43" s="32">
        <f t="shared" ref="J43:L43" si="17">J32+J42</f>
        <v>998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2.88</v>
      </c>
      <c r="H52" s="43">
        <v>6.2</v>
      </c>
      <c r="I52" s="43">
        <v>8.0399999999999991</v>
      </c>
      <c r="J52" s="43">
        <v>99</v>
      </c>
      <c r="K52" s="44" t="s">
        <v>57</v>
      </c>
      <c r="L52" s="43">
        <v>24.42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7.33</v>
      </c>
      <c r="H53" s="43">
        <v>4.83</v>
      </c>
      <c r="I53" s="43">
        <v>18.5</v>
      </c>
      <c r="J53" s="43">
        <v>169</v>
      </c>
      <c r="K53" s="44" t="s">
        <v>59</v>
      </c>
      <c r="L53" s="43">
        <v>16.16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23.8</v>
      </c>
      <c r="H54" s="43">
        <v>18.3</v>
      </c>
      <c r="I54" s="43">
        <v>36.9</v>
      </c>
      <c r="J54" s="43">
        <v>408</v>
      </c>
      <c r="K54" s="44" t="s">
        <v>61</v>
      </c>
      <c r="L54" s="43">
        <v>23.16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0.2</v>
      </c>
      <c r="H56" s="43">
        <v>0.1</v>
      </c>
      <c r="I56" s="43">
        <v>15</v>
      </c>
      <c r="J56" s="43">
        <v>60</v>
      </c>
      <c r="K56" s="44" t="s">
        <v>81</v>
      </c>
      <c r="L56" s="43">
        <v>2.76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5.52</v>
      </c>
      <c r="H57" s="43">
        <v>1.04</v>
      </c>
      <c r="I57" s="43">
        <v>24.05</v>
      </c>
      <c r="J57" s="43">
        <v>127</v>
      </c>
      <c r="K57" s="44">
        <v>8</v>
      </c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42" t="s">
        <v>69</v>
      </c>
      <c r="F58" s="43">
        <v>60</v>
      </c>
      <c r="G58" s="43">
        <v>3.96</v>
      </c>
      <c r="H58" s="43">
        <v>0.72</v>
      </c>
      <c r="I58" s="43">
        <v>20.46</v>
      </c>
      <c r="J58" s="43">
        <v>104</v>
      </c>
      <c r="K58" s="44">
        <v>7</v>
      </c>
      <c r="L58" s="43">
        <v>4.3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43.690000000000005</v>
      </c>
      <c r="H61" s="19">
        <f t="shared" ref="H61" si="23">SUM(H52:H60)</f>
        <v>31.19</v>
      </c>
      <c r="I61" s="19">
        <f t="shared" ref="I61" si="24">SUM(I52:I60)</f>
        <v>122.94999999999999</v>
      </c>
      <c r="J61" s="19">
        <f t="shared" ref="J61:L61" si="25">SUM(J52:J60)</f>
        <v>967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860</v>
      </c>
      <c r="G62" s="32">
        <f t="shared" ref="G62" si="26">G51+G61</f>
        <v>43.690000000000005</v>
      </c>
      <c r="H62" s="32">
        <f t="shared" ref="H62" si="27">H51+H61</f>
        <v>31.19</v>
      </c>
      <c r="I62" s="32">
        <f t="shared" ref="I62" si="28">I51+I61</f>
        <v>122.94999999999999</v>
      </c>
      <c r="J62" s="32">
        <f t="shared" ref="J62:L62" si="29">J51+J61</f>
        <v>967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1</v>
      </c>
      <c r="H71" s="43">
        <v>10.1</v>
      </c>
      <c r="I71" s="43">
        <v>2.9</v>
      </c>
      <c r="J71" s="43">
        <v>106</v>
      </c>
      <c r="K71" s="44" t="s">
        <v>64</v>
      </c>
      <c r="L71" s="43">
        <v>6.5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8.1</v>
      </c>
      <c r="H72" s="43">
        <v>7.5</v>
      </c>
      <c r="I72" s="43">
        <v>18.8</v>
      </c>
      <c r="J72" s="43">
        <v>175</v>
      </c>
      <c r="K72" s="44" t="s">
        <v>72</v>
      </c>
      <c r="L72" s="43">
        <v>12.72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15.7</v>
      </c>
      <c r="H73" s="43">
        <v>15.9</v>
      </c>
      <c r="I73" s="43">
        <v>3.1</v>
      </c>
      <c r="J73" s="43">
        <v>218</v>
      </c>
      <c r="K73" s="44" t="s">
        <v>53</v>
      </c>
      <c r="L73" s="43">
        <v>35.26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7.3</v>
      </c>
      <c r="H74" s="43">
        <v>6.4</v>
      </c>
      <c r="I74" s="43">
        <v>41.7</v>
      </c>
      <c r="J74" s="43">
        <v>255</v>
      </c>
      <c r="K74" s="44" t="s">
        <v>54</v>
      </c>
      <c r="L74" s="43">
        <v>9.26</v>
      </c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0.1</v>
      </c>
      <c r="I75" s="43">
        <v>15</v>
      </c>
      <c r="J75" s="43">
        <v>60</v>
      </c>
      <c r="K75" s="44" t="s">
        <v>81</v>
      </c>
      <c r="L75" s="43">
        <v>2.76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5.52</v>
      </c>
      <c r="H76" s="43">
        <v>1.04</v>
      </c>
      <c r="I76" s="43">
        <v>24.05</v>
      </c>
      <c r="J76" s="43">
        <v>127</v>
      </c>
      <c r="K76" s="44">
        <v>8</v>
      </c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42" t="s">
        <v>69</v>
      </c>
      <c r="F77" s="43">
        <v>60</v>
      </c>
      <c r="G77" s="43">
        <v>3.96</v>
      </c>
      <c r="H77" s="43">
        <v>0.72</v>
      </c>
      <c r="I77" s="43">
        <v>20.46</v>
      </c>
      <c r="J77" s="43">
        <v>104</v>
      </c>
      <c r="K77" s="44">
        <v>7</v>
      </c>
      <c r="L77" s="43">
        <v>4.3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41.779999999999994</v>
      </c>
      <c r="H80" s="19">
        <f t="shared" ref="H80" si="35">SUM(H71:H79)</f>
        <v>41.76</v>
      </c>
      <c r="I80" s="19">
        <f t="shared" ref="I80" si="36">SUM(I71:I79)</f>
        <v>126.00999999999999</v>
      </c>
      <c r="J80" s="19">
        <f t="shared" ref="J80:L80" si="37">SUM(J71:J79)</f>
        <v>1045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960</v>
      </c>
      <c r="G81" s="32">
        <f t="shared" ref="G81" si="38">G70+G80</f>
        <v>41.779999999999994</v>
      </c>
      <c r="H81" s="32">
        <f t="shared" ref="H81" si="39">H70+H80</f>
        <v>41.76</v>
      </c>
      <c r="I81" s="32">
        <f t="shared" ref="I81" si="40">I70+I80</f>
        <v>126.00999999999999</v>
      </c>
      <c r="J81" s="32">
        <f t="shared" ref="J81:L81" si="41">J70+J80</f>
        <v>1045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1.21</v>
      </c>
      <c r="H90" s="43">
        <v>5.17</v>
      </c>
      <c r="I90" s="43">
        <v>10.94</v>
      </c>
      <c r="J90" s="43">
        <v>95</v>
      </c>
      <c r="K90" s="44" t="s">
        <v>74</v>
      </c>
      <c r="L90" s="43">
        <v>10.53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2.52</v>
      </c>
      <c r="H91" s="43">
        <v>7.25</v>
      </c>
      <c r="I91" s="43">
        <v>14.09</v>
      </c>
      <c r="J91" s="43">
        <v>132</v>
      </c>
      <c r="K91" s="44" t="s">
        <v>76</v>
      </c>
      <c r="L91" s="43">
        <v>5.4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12.4</v>
      </c>
      <c r="H92" s="43">
        <v>7</v>
      </c>
      <c r="I92" s="43">
        <v>7.9</v>
      </c>
      <c r="J92" s="43">
        <v>146</v>
      </c>
      <c r="K92" s="44" t="s">
        <v>78</v>
      </c>
      <c r="L92" s="43">
        <v>37.65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200</v>
      </c>
      <c r="G93" s="43">
        <v>9.9</v>
      </c>
      <c r="H93" s="43">
        <v>6.3</v>
      </c>
      <c r="I93" s="43">
        <v>19.100000000000001</v>
      </c>
      <c r="J93" s="43">
        <v>171</v>
      </c>
      <c r="K93" s="44" t="s">
        <v>80</v>
      </c>
      <c r="L93" s="43">
        <v>10.16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0.2</v>
      </c>
      <c r="H94" s="43">
        <v>0.1</v>
      </c>
      <c r="I94" s="43">
        <v>15</v>
      </c>
      <c r="J94" s="43">
        <v>60</v>
      </c>
      <c r="K94" s="44" t="s">
        <v>81</v>
      </c>
      <c r="L94" s="43">
        <v>2.76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5.52</v>
      </c>
      <c r="H95" s="43">
        <v>1.04</v>
      </c>
      <c r="I95" s="43">
        <v>24.05</v>
      </c>
      <c r="J95" s="43">
        <v>127</v>
      </c>
      <c r="K95" s="44">
        <v>8</v>
      </c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42" t="s">
        <v>69</v>
      </c>
      <c r="F96" s="43">
        <v>60</v>
      </c>
      <c r="G96" s="43">
        <v>3.96</v>
      </c>
      <c r="H96" s="43">
        <v>0.72</v>
      </c>
      <c r="I96" s="43">
        <v>20.46</v>
      </c>
      <c r="J96" s="43">
        <v>104</v>
      </c>
      <c r="K96" s="44">
        <v>7</v>
      </c>
      <c r="L96" s="43">
        <v>4.3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35.71</v>
      </c>
      <c r="H99" s="19">
        <f t="shared" ref="H99" si="47">SUM(H90:H98)</f>
        <v>27.580000000000002</v>
      </c>
      <c r="I99" s="19">
        <f t="shared" ref="I99" si="48">SUM(I90:I98)</f>
        <v>111.53999999999999</v>
      </c>
      <c r="J99" s="19">
        <f t="shared" ref="J99:L99" si="49">SUM(J90:J98)</f>
        <v>835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960</v>
      </c>
      <c r="G100" s="32">
        <f t="shared" ref="G100" si="50">G89+G99</f>
        <v>35.71</v>
      </c>
      <c r="H100" s="32">
        <f t="shared" ref="H100" si="51">H89+H99</f>
        <v>27.580000000000002</v>
      </c>
      <c r="I100" s="32">
        <f t="shared" ref="I100" si="52">I89+I99</f>
        <v>111.53999999999999</v>
      </c>
      <c r="J100" s="32">
        <f t="shared" ref="J100:L100" si="53">J89+J99</f>
        <v>835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8</v>
      </c>
      <c r="H109" s="43">
        <v>10.1</v>
      </c>
      <c r="I109" s="43">
        <v>15.2</v>
      </c>
      <c r="J109" s="43">
        <v>184</v>
      </c>
      <c r="K109" s="44" t="s">
        <v>84</v>
      </c>
      <c r="L109" s="43">
        <v>4.22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8.41</v>
      </c>
      <c r="H110" s="43">
        <v>7.35</v>
      </c>
      <c r="I110" s="43">
        <v>18.62</v>
      </c>
      <c r="J110" s="43">
        <v>174</v>
      </c>
      <c r="K110" s="44" t="s">
        <v>85</v>
      </c>
      <c r="L110" s="43">
        <v>19.59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200</v>
      </c>
      <c r="G111" s="43">
        <v>23.8</v>
      </c>
      <c r="H111" s="43">
        <v>18.3</v>
      </c>
      <c r="I111" s="43">
        <v>36.9</v>
      </c>
      <c r="J111" s="43">
        <v>408</v>
      </c>
      <c r="K111" s="44" t="s">
        <v>61</v>
      </c>
      <c r="L111" s="43">
        <v>23.16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0.2</v>
      </c>
      <c r="H113" s="43">
        <v>0</v>
      </c>
      <c r="I113" s="43">
        <v>25.7</v>
      </c>
      <c r="J113" s="43">
        <v>105</v>
      </c>
      <c r="K113" s="44" t="s">
        <v>87</v>
      </c>
      <c r="L113" s="43">
        <v>5.53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5.52</v>
      </c>
      <c r="H114" s="43">
        <v>1.04</v>
      </c>
      <c r="I114" s="43">
        <v>24.05</v>
      </c>
      <c r="J114" s="43">
        <v>127</v>
      </c>
      <c r="K114" s="44">
        <v>8</v>
      </c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42" t="s">
        <v>69</v>
      </c>
      <c r="F115" s="43">
        <v>60</v>
      </c>
      <c r="G115" s="43">
        <v>3.96</v>
      </c>
      <c r="H115" s="43">
        <v>0.72</v>
      </c>
      <c r="I115" s="43">
        <v>20.46</v>
      </c>
      <c r="J115" s="43">
        <v>104</v>
      </c>
      <c r="K115" s="44">
        <v>7</v>
      </c>
      <c r="L115" s="43">
        <v>4.3</v>
      </c>
    </row>
    <row r="116" spans="1:12" ht="15" x14ac:dyDescent="0.25">
      <c r="A116" s="23"/>
      <c r="B116" s="15"/>
      <c r="C116" s="11"/>
      <c r="D116" s="6" t="s">
        <v>24</v>
      </c>
      <c r="E116" s="42" t="s">
        <v>110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 t="s">
        <v>111</v>
      </c>
      <c r="L116" s="43">
        <v>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50.290000000000006</v>
      </c>
      <c r="H118" s="19">
        <f t="shared" si="56"/>
        <v>37.909999999999997</v>
      </c>
      <c r="I118" s="19">
        <f t="shared" si="56"/>
        <v>150.73000000000002</v>
      </c>
      <c r="J118" s="19">
        <f t="shared" si="56"/>
        <v>1146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960</v>
      </c>
      <c r="G119" s="32">
        <f t="shared" ref="G119" si="58">G108+G118</f>
        <v>50.290000000000006</v>
      </c>
      <c r="H119" s="32">
        <f t="shared" ref="H119" si="59">H108+H118</f>
        <v>37.909999999999997</v>
      </c>
      <c r="I119" s="32">
        <f t="shared" ref="I119" si="60">I108+I118</f>
        <v>150.73000000000002</v>
      </c>
      <c r="J119" s="32">
        <f t="shared" ref="J119:L119" si="61">J108+J118</f>
        <v>1146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100</v>
      </c>
      <c r="G128" s="43">
        <v>1.1000000000000001</v>
      </c>
      <c r="H128" s="43">
        <v>10.1</v>
      </c>
      <c r="I128" s="43">
        <v>3.7</v>
      </c>
      <c r="J128" s="43">
        <v>115</v>
      </c>
      <c r="K128" s="44" t="s">
        <v>90</v>
      </c>
      <c r="L128" s="43">
        <v>8.43</v>
      </c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2.36</v>
      </c>
      <c r="H129" s="43">
        <v>4.24</v>
      </c>
      <c r="I129" s="43">
        <v>15.28</v>
      </c>
      <c r="J129" s="43">
        <v>109</v>
      </c>
      <c r="K129" s="44" t="s">
        <v>92</v>
      </c>
      <c r="L129" s="43">
        <v>9.98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 t="s">
        <v>94</v>
      </c>
      <c r="L130" s="43">
        <v>29.99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200</v>
      </c>
      <c r="G131" s="43">
        <v>8.8000000000000007</v>
      </c>
      <c r="H131" s="43">
        <v>7.64</v>
      </c>
      <c r="I131" s="43">
        <v>50.52</v>
      </c>
      <c r="J131" s="43">
        <v>306</v>
      </c>
      <c r="K131" s="44" t="s">
        <v>96</v>
      </c>
      <c r="L131" s="43">
        <v>8.57</v>
      </c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0.2</v>
      </c>
      <c r="H132" s="43">
        <v>0.16</v>
      </c>
      <c r="I132" s="43">
        <v>23.8</v>
      </c>
      <c r="J132" s="43">
        <v>98</v>
      </c>
      <c r="K132" s="44" t="s">
        <v>98</v>
      </c>
      <c r="L132" s="43">
        <v>9.5299999999999994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5.52</v>
      </c>
      <c r="H133" s="43">
        <v>1.04</v>
      </c>
      <c r="I133" s="43">
        <v>24.05</v>
      </c>
      <c r="J133" s="43">
        <v>127</v>
      </c>
      <c r="K133" s="44">
        <v>8</v>
      </c>
      <c r="L133" s="43">
        <v>4.2</v>
      </c>
    </row>
    <row r="134" spans="1:12" ht="15" x14ac:dyDescent="0.25">
      <c r="A134" s="14"/>
      <c r="B134" s="15"/>
      <c r="C134" s="11"/>
      <c r="D134" s="7" t="s">
        <v>32</v>
      </c>
      <c r="E134" s="42" t="s">
        <v>69</v>
      </c>
      <c r="F134" s="43">
        <v>60</v>
      </c>
      <c r="G134" s="43">
        <v>3.96</v>
      </c>
      <c r="H134" s="43">
        <v>0.72</v>
      </c>
      <c r="I134" s="43">
        <v>20.46</v>
      </c>
      <c r="J134" s="43">
        <v>104</v>
      </c>
      <c r="K134" s="44">
        <v>7</v>
      </c>
      <c r="L134" s="43">
        <v>4.3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39.970000000000006</v>
      </c>
      <c r="H137" s="19">
        <f t="shared" si="64"/>
        <v>34.109999999999992</v>
      </c>
      <c r="I137" s="19">
        <f t="shared" si="64"/>
        <v>146.30000000000001</v>
      </c>
      <c r="J137" s="19">
        <f t="shared" si="64"/>
        <v>1054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960</v>
      </c>
      <c r="G138" s="32">
        <f t="shared" ref="G138" si="66">G127+G137</f>
        <v>39.970000000000006</v>
      </c>
      <c r="H138" s="32">
        <f t="shared" ref="H138" si="67">H127+H137</f>
        <v>34.109999999999992</v>
      </c>
      <c r="I138" s="32">
        <f t="shared" ref="I138" si="68">I127+I137</f>
        <v>146.30000000000001</v>
      </c>
      <c r="J138" s="32">
        <f t="shared" ref="J138:L138" si="69">J127+J137</f>
        <v>1054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100</v>
      </c>
      <c r="G147" s="43">
        <v>1.37</v>
      </c>
      <c r="H147" s="43">
        <v>6.79</v>
      </c>
      <c r="I147" s="43">
        <v>8.4</v>
      </c>
      <c r="J147" s="43">
        <v>95</v>
      </c>
      <c r="K147" s="44" t="s">
        <v>100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8</v>
      </c>
      <c r="H148" s="43">
        <v>7.3</v>
      </c>
      <c r="I148" s="43">
        <v>20.3</v>
      </c>
      <c r="J148" s="43">
        <v>179</v>
      </c>
      <c r="K148" s="44" t="s">
        <v>102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120</v>
      </c>
      <c r="G149" s="43">
        <v>9.7799999999999994</v>
      </c>
      <c r="H149" s="43">
        <v>9.85</v>
      </c>
      <c r="I149" s="43">
        <v>8.9600000000000009</v>
      </c>
      <c r="J149" s="43">
        <v>164</v>
      </c>
      <c r="K149" s="44" t="s">
        <v>118</v>
      </c>
      <c r="L149" s="43">
        <v>24.55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200</v>
      </c>
      <c r="G150" s="43">
        <v>7.3</v>
      </c>
      <c r="H150" s="43">
        <v>6.4</v>
      </c>
      <c r="I150" s="43">
        <v>41.7</v>
      </c>
      <c r="J150" s="43">
        <v>255</v>
      </c>
      <c r="K150" s="44" t="s">
        <v>54</v>
      </c>
      <c r="L150" s="43">
        <v>8.26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2.9</v>
      </c>
      <c r="H151" s="43">
        <v>2.5</v>
      </c>
      <c r="I151" s="43">
        <v>24.8</v>
      </c>
      <c r="J151" s="43">
        <v>134</v>
      </c>
      <c r="K151" s="44" t="s">
        <v>45</v>
      </c>
      <c r="L151" s="43">
        <v>8.69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5.52</v>
      </c>
      <c r="H152" s="43">
        <v>1.04</v>
      </c>
      <c r="I152" s="43">
        <v>24.05</v>
      </c>
      <c r="J152" s="43">
        <v>127</v>
      </c>
      <c r="K152" s="44">
        <v>8</v>
      </c>
      <c r="L152" s="43">
        <v>4.2</v>
      </c>
    </row>
    <row r="153" spans="1:12" ht="15" x14ac:dyDescent="0.25">
      <c r="A153" s="23"/>
      <c r="B153" s="15"/>
      <c r="C153" s="11"/>
      <c r="D153" s="7" t="s">
        <v>32</v>
      </c>
      <c r="E153" s="42" t="s">
        <v>69</v>
      </c>
      <c r="F153" s="43">
        <v>60</v>
      </c>
      <c r="G153" s="43">
        <v>3.96</v>
      </c>
      <c r="H153" s="43">
        <v>0.72</v>
      </c>
      <c r="I153" s="43">
        <v>20.46</v>
      </c>
      <c r="J153" s="43">
        <v>104</v>
      </c>
      <c r="K153" s="44">
        <v>7</v>
      </c>
      <c r="L153" s="43">
        <v>4.3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38.83</v>
      </c>
      <c r="H156" s="19">
        <f t="shared" si="72"/>
        <v>34.599999999999994</v>
      </c>
      <c r="I156" s="19">
        <f t="shared" si="72"/>
        <v>148.67000000000002</v>
      </c>
      <c r="J156" s="19">
        <f t="shared" si="72"/>
        <v>1058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980</v>
      </c>
      <c r="G157" s="32">
        <f t="shared" ref="G157" si="74">G146+G156</f>
        <v>38.83</v>
      </c>
      <c r="H157" s="32">
        <f t="shared" ref="H157" si="75">H146+H156</f>
        <v>34.599999999999994</v>
      </c>
      <c r="I157" s="32">
        <f t="shared" ref="I157" si="76">I146+I156</f>
        <v>148.67000000000002</v>
      </c>
      <c r="J157" s="32">
        <f t="shared" ref="J157:L157" si="77">J146+J156</f>
        <v>1058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100</v>
      </c>
      <c r="G166" s="43">
        <v>1.6</v>
      </c>
      <c r="H166" s="43">
        <v>5.0999999999999996</v>
      </c>
      <c r="I166" s="43">
        <v>6.9</v>
      </c>
      <c r="J166" s="43">
        <v>80</v>
      </c>
      <c r="K166" s="44" t="s">
        <v>41</v>
      </c>
      <c r="L166" s="43">
        <v>5.97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10</v>
      </c>
      <c r="H167" s="43">
        <v>12.5</v>
      </c>
      <c r="I167" s="43">
        <v>23.75</v>
      </c>
      <c r="J167" s="43">
        <v>190</v>
      </c>
      <c r="K167" s="44" t="s">
        <v>104</v>
      </c>
      <c r="L167" s="43">
        <v>16.649999999999999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100</v>
      </c>
      <c r="G168" s="43">
        <v>15.7</v>
      </c>
      <c r="H168" s="43">
        <v>15.9</v>
      </c>
      <c r="I168" s="43">
        <v>3.1</v>
      </c>
      <c r="J168" s="43">
        <v>218</v>
      </c>
      <c r="K168" s="44" t="s">
        <v>53</v>
      </c>
      <c r="L168" s="43">
        <v>35.26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200</v>
      </c>
      <c r="G169" s="43">
        <v>11.5</v>
      </c>
      <c r="H169" s="43">
        <v>8.1199999999999992</v>
      </c>
      <c r="I169" s="43">
        <v>51.52</v>
      </c>
      <c r="J169" s="43">
        <v>325</v>
      </c>
      <c r="K169" s="44" t="s">
        <v>96</v>
      </c>
      <c r="L169" s="43">
        <v>5.86</v>
      </c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0.2</v>
      </c>
      <c r="H170" s="43">
        <v>0.1</v>
      </c>
      <c r="I170" s="43">
        <v>15</v>
      </c>
      <c r="J170" s="43">
        <v>60</v>
      </c>
      <c r="K170" s="44" t="s">
        <v>81</v>
      </c>
      <c r="L170" s="43">
        <v>2.76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5.52</v>
      </c>
      <c r="H171" s="43">
        <v>1.04</v>
      </c>
      <c r="I171" s="43">
        <v>24.05</v>
      </c>
      <c r="J171" s="43">
        <v>127</v>
      </c>
      <c r="K171" s="44">
        <v>8</v>
      </c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42" t="s">
        <v>69</v>
      </c>
      <c r="F172" s="43">
        <v>60</v>
      </c>
      <c r="G172" s="43">
        <v>3.96</v>
      </c>
      <c r="H172" s="43">
        <v>0.72</v>
      </c>
      <c r="I172" s="43">
        <v>20.46</v>
      </c>
      <c r="J172" s="43">
        <v>104</v>
      </c>
      <c r="K172" s="44">
        <v>7</v>
      </c>
      <c r="L172" s="43">
        <v>4.3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48.48</v>
      </c>
      <c r="H175" s="19">
        <f t="shared" si="80"/>
        <v>43.48</v>
      </c>
      <c r="I175" s="19">
        <f t="shared" si="80"/>
        <v>144.78</v>
      </c>
      <c r="J175" s="19">
        <f t="shared" si="80"/>
        <v>1104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960</v>
      </c>
      <c r="G176" s="32">
        <f t="shared" ref="G176" si="82">G165+G175</f>
        <v>48.48</v>
      </c>
      <c r="H176" s="32">
        <f t="shared" ref="H176" si="83">H165+H175</f>
        <v>43.48</v>
      </c>
      <c r="I176" s="32">
        <f t="shared" ref="I176" si="84">I165+I175</f>
        <v>144.78</v>
      </c>
      <c r="J176" s="32">
        <f t="shared" ref="J176:L176" si="85">J165+J175</f>
        <v>1104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100</v>
      </c>
      <c r="G185" s="43">
        <v>3.6</v>
      </c>
      <c r="H185" s="43">
        <v>10.199999999999999</v>
      </c>
      <c r="I185" s="43">
        <v>7.8</v>
      </c>
      <c r="J185" s="43">
        <v>137</v>
      </c>
      <c r="K185" s="44" t="s">
        <v>106</v>
      </c>
      <c r="L185" s="43">
        <v>9.2100000000000009</v>
      </c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2.14</v>
      </c>
      <c r="H186" s="43">
        <v>6.1</v>
      </c>
      <c r="I186" s="43">
        <v>9.56</v>
      </c>
      <c r="J186" s="43">
        <v>102</v>
      </c>
      <c r="K186" s="44" t="s">
        <v>108</v>
      </c>
      <c r="L186" s="43">
        <v>10.93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100</v>
      </c>
      <c r="G187" s="43">
        <v>21</v>
      </c>
      <c r="H187" s="43">
        <v>21.9</v>
      </c>
      <c r="I187" s="43">
        <v>16.7</v>
      </c>
      <c r="J187" s="43">
        <v>346</v>
      </c>
      <c r="K187" s="44">
        <v>294</v>
      </c>
      <c r="L187" s="43">
        <v>26.1</v>
      </c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200</v>
      </c>
      <c r="G188" s="43">
        <v>4.0999999999999996</v>
      </c>
      <c r="H188" s="43">
        <v>7.2</v>
      </c>
      <c r="I188" s="43">
        <v>27.1</v>
      </c>
      <c r="J188" s="43">
        <v>188</v>
      </c>
      <c r="K188" s="44" t="s">
        <v>114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0.6</v>
      </c>
      <c r="H189" s="43">
        <v>0.1</v>
      </c>
      <c r="I189" s="43">
        <v>31.7</v>
      </c>
      <c r="J189" s="43">
        <v>131</v>
      </c>
      <c r="K189" s="44" t="s">
        <v>55</v>
      </c>
      <c r="L189" s="43">
        <v>5.26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5.52</v>
      </c>
      <c r="H190" s="43">
        <v>1.04</v>
      </c>
      <c r="I190" s="43">
        <v>24.05</v>
      </c>
      <c r="J190" s="43">
        <v>127</v>
      </c>
      <c r="K190" s="44">
        <v>8</v>
      </c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 t="s">
        <v>69</v>
      </c>
      <c r="F191" s="43">
        <v>60</v>
      </c>
      <c r="G191" s="43">
        <v>3.96</v>
      </c>
      <c r="H191" s="43">
        <v>0.72</v>
      </c>
      <c r="I191" s="43">
        <v>20.46</v>
      </c>
      <c r="J191" s="43">
        <v>104</v>
      </c>
      <c r="K191" s="44">
        <v>7</v>
      </c>
      <c r="L191" s="43">
        <v>4.3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40.920000000000009</v>
      </c>
      <c r="H194" s="19">
        <f t="shared" si="88"/>
        <v>47.26</v>
      </c>
      <c r="I194" s="19">
        <f t="shared" si="88"/>
        <v>137.37</v>
      </c>
      <c r="J194" s="19">
        <f t="shared" si="88"/>
        <v>1135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960</v>
      </c>
      <c r="G195" s="32">
        <f t="shared" ref="G195" si="90">G184+G194</f>
        <v>40.920000000000009</v>
      </c>
      <c r="H195" s="32">
        <f t="shared" ref="H195" si="91">H184+H194</f>
        <v>47.26</v>
      </c>
      <c r="I195" s="32">
        <f t="shared" ref="I195" si="92">I184+I194</f>
        <v>137.37</v>
      </c>
      <c r="J195" s="32">
        <f t="shared" ref="J195:L195" si="93">J184+J194</f>
        <v>1135</v>
      </c>
      <c r="K195" s="32"/>
      <c r="L195" s="32">
        <f t="shared" si="93"/>
        <v>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955.7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40.193000000000005</v>
      </c>
      <c r="H196" s="34">
        <f t="shared" si="94"/>
        <v>35.762</v>
      </c>
      <c r="I196" s="34">
        <f t="shared" si="94"/>
        <v>135.89000000000001</v>
      </c>
      <c r="J196" s="34">
        <f t="shared" si="94"/>
        <v>1021.2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2024-09-08T17:56:36Z</cp:lastPrinted>
  <dcterms:created xsi:type="dcterms:W3CDTF">2022-05-16T14:23:56Z</dcterms:created>
  <dcterms:modified xsi:type="dcterms:W3CDTF">2024-09-15T08:07:40Z</dcterms:modified>
</cp:coreProperties>
</file>